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95"/>
  <c r="H176"/>
  <c r="I176"/>
  <c r="F176"/>
  <c r="J176"/>
  <c r="G176"/>
  <c r="H157"/>
  <c r="G157"/>
  <c r="I157"/>
  <c r="J138"/>
  <c r="I138"/>
  <c r="H138"/>
  <c r="G138"/>
  <c r="F138"/>
  <c r="J119"/>
  <c r="H119"/>
  <c r="I119"/>
  <c r="G119"/>
  <c r="I100"/>
  <c r="H100"/>
  <c r="G100"/>
  <c r="G81"/>
  <c r="I81"/>
  <c r="J81"/>
  <c r="H81"/>
  <c r="H62"/>
  <c r="J62"/>
  <c r="I62"/>
  <c r="G62"/>
  <c r="J43"/>
  <c r="I43"/>
  <c r="H43"/>
  <c r="G43"/>
  <c r="F24"/>
  <c r="F196" s="1"/>
  <c r="J24"/>
  <c r="I24"/>
  <c r="H24"/>
  <c r="G24"/>
  <c r="J196" l="1"/>
  <c r="I196"/>
  <c r="H196"/>
  <c r="G196"/>
</calcChain>
</file>

<file path=xl/sharedStrings.xml><?xml version="1.0" encoding="utf-8"?>
<sst xmlns="http://schemas.openxmlformats.org/spreadsheetml/2006/main" count="297" uniqueCount="121">
  <si>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</si>
  <si>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</si>
  <si>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</si>
  <si>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</si>
  <si>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</si>
  <si>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</si>
  <si>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</si>
  <si>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</si>
  <si>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</si>
  <si>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</si>
  <si>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</si>
  <si>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</si>
  <si>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</si>
  <si>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</si>
  <si>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</si>
  <si>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</si>
  <si>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</si>
  <si>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</si>
  <si>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</si>
  <si>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</si>
  <si>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</si>
  <si>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</si>
  <si>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</si>
  <si>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</si>
  <si>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</si>
  <si>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</si>
  <si>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</si>
  <si>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</si>
  <si>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</si>
  <si>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</si>
  <si>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</si>
  <si>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</si>
  <si>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</si>
  <si>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</si>
  <si>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</si>
  <si>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</si>
  <si>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</si>
  <si>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</si>
  <si>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</si>
  <si>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"Вохомская СОШ" Вохомского муниципального района Костромской области</t>
  </si>
  <si>
    <t>директор</t>
  </si>
  <si>
    <t>Окуловская Елена Павловна</t>
  </si>
  <si>
    <t>Каша вязкая с изюмом</t>
  </si>
  <si>
    <t>Кофейный напиток с молоком</t>
  </si>
  <si>
    <t>Батон пшеничный</t>
  </si>
  <si>
    <t>Банан</t>
  </si>
  <si>
    <t>Салат Витаминный (2 вариант)</t>
  </si>
  <si>
    <t>Суп картофельный с макаронными изделиями</t>
  </si>
  <si>
    <t>Котлеты рубленные из птицы</t>
  </si>
  <si>
    <t>Макароны отварные с маслом сливочным</t>
  </si>
  <si>
    <t>Сок фруктовый</t>
  </si>
  <si>
    <t>Хлеб пшеничный</t>
  </si>
  <si>
    <t>Хлеб ржаной</t>
  </si>
  <si>
    <t>Запеканка из творога со сгущенным молоком</t>
  </si>
  <si>
    <t>Сыр (порциями)</t>
  </si>
  <si>
    <t>Чай с сахаром</t>
  </si>
  <si>
    <t>Салат из картофеля с зеленым горошком</t>
  </si>
  <si>
    <t>Суп молочный с макаронными изделиями</t>
  </si>
  <si>
    <t>Котлеты или биточки рыбные</t>
  </si>
  <si>
    <t>Пюре картофельное с маслом сливочным</t>
  </si>
  <si>
    <t>Ряженка</t>
  </si>
  <si>
    <t>Хлб ржаной</t>
  </si>
  <si>
    <t xml:space="preserve">Каша пшенная молочная с маслом сливочным </t>
  </si>
  <si>
    <t>Йогурт</t>
  </si>
  <si>
    <t>Сок персиковый</t>
  </si>
  <si>
    <t>Помидор свежий</t>
  </si>
  <si>
    <t>Борщ из свежей капусты с картофелем и сметаной</t>
  </si>
  <si>
    <t>Фрикадельки из птицы</t>
  </si>
  <si>
    <t>Рис отварной со сливочным маслом</t>
  </si>
  <si>
    <t>Компот из яблок с витамином "С"</t>
  </si>
  <si>
    <t xml:space="preserve">Хлеб пшеничный </t>
  </si>
  <si>
    <t>Омлет натуральный</t>
  </si>
  <si>
    <t>Какао с молоком</t>
  </si>
  <si>
    <t>Апельсин</t>
  </si>
  <si>
    <t>Салат из свеклы с растительным маслом</t>
  </si>
  <si>
    <t>Суп картофельный</t>
  </si>
  <si>
    <t>Биточки паровые</t>
  </si>
  <si>
    <t>Каша гречневая рассыпчатая с маслом сливочным</t>
  </si>
  <si>
    <t>Каша манная молочная с маслом сливочным</t>
  </si>
  <si>
    <t xml:space="preserve">Молоко кипяченое </t>
  </si>
  <si>
    <t>Винегрет овощной</t>
  </si>
  <si>
    <t>Суп-лапша с курицей</t>
  </si>
  <si>
    <t>Печень, тушенная в соусе</t>
  </si>
  <si>
    <t>Компот из сушеных плодов кураги с витамином "С"</t>
  </si>
  <si>
    <t>Каша "дружба"</t>
  </si>
  <si>
    <t>Бутерброд с колбасой</t>
  </si>
  <si>
    <t>Чай с молоком</t>
  </si>
  <si>
    <t>Салат из свежих огурцов</t>
  </si>
  <si>
    <t>Щи из свежей капусты и сметаной</t>
  </si>
  <si>
    <t>Ежики мясные</t>
  </si>
  <si>
    <t>Картофель, тушенный с луком</t>
  </si>
  <si>
    <t>Макароны отварные с сыром</t>
  </si>
  <si>
    <t>Чай с лимоном</t>
  </si>
  <si>
    <t>Батое пшеничный</t>
  </si>
  <si>
    <t>Мандарин</t>
  </si>
  <si>
    <t>Салат летний</t>
  </si>
  <si>
    <t>Суп картофельный с горохом</t>
  </si>
  <si>
    <t>Гуляш из отварного мяса</t>
  </si>
  <si>
    <t>Соки фруктовые</t>
  </si>
  <si>
    <t>Лапшевник с творогом</t>
  </si>
  <si>
    <t>Бутерброд с маслом</t>
  </si>
  <si>
    <t>Яблоко свежее</t>
  </si>
  <si>
    <t>Салат из белокочанной капусты</t>
  </si>
  <si>
    <t>Суп картофельный с рыбой</t>
  </si>
  <si>
    <t>Зразы школьные</t>
  </si>
  <si>
    <t>Рагу овощное</t>
  </si>
  <si>
    <t>Компот из смеси сухофруктов</t>
  </si>
  <si>
    <t>Хлеб пшенчный</t>
  </si>
  <si>
    <t xml:space="preserve">Плов с изюмом </t>
  </si>
  <si>
    <t>Яйца вареные</t>
  </si>
  <si>
    <t>Молоко кипяченое</t>
  </si>
  <si>
    <t>Печенье</t>
  </si>
  <si>
    <t>Салат из картофеля с солеными огурцами</t>
  </si>
  <si>
    <t>Рассольник ленинградский со сметаной</t>
  </si>
  <si>
    <t>Котлеты рыбные любительские</t>
  </si>
  <si>
    <t>Каша пшеничная вязкая</t>
  </si>
  <si>
    <t>Булочка с творогом</t>
  </si>
  <si>
    <t>Салат из свежих помидоров и огурцов</t>
  </si>
  <si>
    <t>Суп с рыбными консервами</t>
  </si>
  <si>
    <t>Печень по-строгановски</t>
  </si>
  <si>
    <t>Йогурт питьевой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</si>
</sst>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4.4000000000000004</v>
      </c>
      <c r="H6" s="40">
        <v>5.0999999999999996</v>
      </c>
      <c r="I6" s="40">
        <v>40.299999999999997</v>
      </c>
      <c r="J6" s="40">
        <v>226.2</v>
      </c>
      <c r="K6" s="41">
        <v>176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3.4</v>
      </c>
      <c r="H8" s="43">
        <v>2.4</v>
      </c>
      <c r="I8" s="43">
        <v>18.600000000000001</v>
      </c>
      <c r="J8" s="43">
        <v>110.3</v>
      </c>
      <c r="K8" s="44">
        <v>379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3.7</v>
      </c>
      <c r="H9" s="43">
        <v>0.3</v>
      </c>
      <c r="I9" s="43">
        <v>24.3</v>
      </c>
      <c r="J9" s="43">
        <v>114.8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</v>
      </c>
      <c r="H13" s="19">
        <f t="shared" si="0"/>
        <v>8.3000000000000007</v>
      </c>
      <c r="I13" s="19">
        <f t="shared" si="0"/>
        <v>104.2</v>
      </c>
      <c r="J13" s="19">
        <f t="shared" si="0"/>
        <v>547.29999999999995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3.6</v>
      </c>
      <c r="I14" s="43">
        <v>5.9</v>
      </c>
      <c r="J14" s="43">
        <v>61</v>
      </c>
      <c r="K14" s="44">
        <v>49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6.9</v>
      </c>
      <c r="H15" s="43">
        <v>6.2</v>
      </c>
      <c r="I15" s="43">
        <v>16.2</v>
      </c>
      <c r="J15" s="43">
        <v>147.9</v>
      </c>
      <c r="K15" s="44">
        <v>103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24.2</v>
      </c>
      <c r="H16" s="43">
        <v>27</v>
      </c>
      <c r="I16" s="43">
        <v>15.4</v>
      </c>
      <c r="J16" s="43">
        <v>400.3</v>
      </c>
      <c r="K16" s="44">
        <v>294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6.8</v>
      </c>
      <c r="H17" s="43">
        <v>4.8</v>
      </c>
      <c r="I17" s="43">
        <v>43.5</v>
      </c>
      <c r="J17" s="43">
        <v>244.5</v>
      </c>
      <c r="K17" s="44">
        <v>209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19.600000000000001</v>
      </c>
      <c r="J18" s="43">
        <v>83.4</v>
      </c>
      <c r="K18" s="44">
        <v>389</v>
      </c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3</v>
      </c>
      <c r="H19" s="43">
        <v>0.2</v>
      </c>
      <c r="I19" s="43">
        <v>19.5</v>
      </c>
      <c r="J19" s="43">
        <v>91.9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3.3</v>
      </c>
      <c r="H20" s="43">
        <v>0.4</v>
      </c>
      <c r="I20" s="43">
        <v>21.2</v>
      </c>
      <c r="J20" s="43">
        <v>102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46.199999999999996</v>
      </c>
      <c r="H23" s="19">
        <f t="shared" si="2"/>
        <v>42.4</v>
      </c>
      <c r="I23" s="19">
        <f t="shared" si="2"/>
        <v>141.29999999999998</v>
      </c>
      <c r="J23" s="19">
        <f t="shared" si="2"/>
        <v>1131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1290</v>
      </c>
      <c r="G24" s="32">
        <f t="shared" ref="G24:J24" si="4">G13+G23</f>
        <v>59.199999999999996</v>
      </c>
      <c r="H24" s="32">
        <f t="shared" si="4"/>
        <v>50.7</v>
      </c>
      <c r="I24" s="32">
        <f t="shared" si="4"/>
        <v>245.5</v>
      </c>
      <c r="J24" s="32">
        <f t="shared" si="4"/>
        <v>1678.3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38.1</v>
      </c>
      <c r="H25" s="40">
        <v>26.8</v>
      </c>
      <c r="I25" s="40">
        <v>37</v>
      </c>
      <c r="J25" s="40">
        <v>549.6</v>
      </c>
      <c r="K25" s="41">
        <v>224</v>
      </c>
      <c r="L25" s="40"/>
    </row>
    <row r="26" spans="1:12" ht="15">
      <c r="A26" s="14"/>
      <c r="B26" s="15"/>
      <c r="C26" s="11"/>
      <c r="D26" s="6"/>
      <c r="E26" s="42" t="s">
        <v>54</v>
      </c>
      <c r="F26" s="43">
        <v>50</v>
      </c>
      <c r="G26" s="43">
        <v>11.5</v>
      </c>
      <c r="H26" s="43">
        <v>14.8</v>
      </c>
      <c r="I26" s="43">
        <v>0</v>
      </c>
      <c r="J26" s="43">
        <v>181.9</v>
      </c>
      <c r="K26" s="44">
        <v>14</v>
      </c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0.4</v>
      </c>
      <c r="H27" s="43">
        <v>0</v>
      </c>
      <c r="I27" s="43">
        <v>11.6</v>
      </c>
      <c r="J27" s="43">
        <v>47.9</v>
      </c>
      <c r="K27" s="44">
        <v>379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</v>
      </c>
      <c r="H28" s="43">
        <v>0.3</v>
      </c>
      <c r="I28" s="43">
        <v>24.3</v>
      </c>
      <c r="J28" s="43">
        <v>114.8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53.7</v>
      </c>
      <c r="H32" s="19">
        <f t="shared" ref="H32" si="7">SUM(H25:H31)</f>
        <v>41.9</v>
      </c>
      <c r="I32" s="19">
        <f t="shared" ref="I32" si="8">SUM(I25:I31)</f>
        <v>72.900000000000006</v>
      </c>
      <c r="J32" s="19">
        <f t="shared" ref="J32:L32" si="9">SUM(J25:J31)</f>
        <v>894.19999999999993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2.4</v>
      </c>
      <c r="H33" s="43">
        <v>4.2</v>
      </c>
      <c r="I33" s="43">
        <v>5.8</v>
      </c>
      <c r="J33" s="43">
        <v>69.7</v>
      </c>
      <c r="K33" s="44">
        <v>40</v>
      </c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6.1</v>
      </c>
      <c r="H34" s="43">
        <v>5.3</v>
      </c>
      <c r="I34" s="43">
        <v>21.8</v>
      </c>
      <c r="J34" s="43">
        <v>159.69999999999999</v>
      </c>
      <c r="K34" s="44">
        <v>120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14.7</v>
      </c>
      <c r="H35" s="43">
        <v>8.1999999999999993</v>
      </c>
      <c r="I35" s="43">
        <v>13.7</v>
      </c>
      <c r="J35" s="43">
        <v>186.9</v>
      </c>
      <c r="K35" s="44">
        <v>239</v>
      </c>
      <c r="L35" s="43"/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3.2</v>
      </c>
      <c r="H36" s="43">
        <v>5.0999999999999996</v>
      </c>
      <c r="I36" s="43">
        <v>21.4</v>
      </c>
      <c r="J36" s="43">
        <v>143.9</v>
      </c>
      <c r="K36" s="44">
        <v>335</v>
      </c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5.6</v>
      </c>
      <c r="H37" s="43">
        <v>4.9000000000000004</v>
      </c>
      <c r="I37" s="43">
        <v>8.1</v>
      </c>
      <c r="J37" s="43">
        <v>104.8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94.7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61</v>
      </c>
      <c r="F39" s="43">
        <v>50</v>
      </c>
      <c r="G39" s="43">
        <v>3.3</v>
      </c>
      <c r="H39" s="43">
        <v>0.4</v>
      </c>
      <c r="I39" s="43">
        <v>21.2</v>
      </c>
      <c r="J39" s="43">
        <v>102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38.4</v>
      </c>
      <c r="H42" s="19">
        <f t="shared" ref="H42" si="11">SUM(H33:H41)</f>
        <v>28.299999999999994</v>
      </c>
      <c r="I42" s="19">
        <f t="shared" ref="I42" si="12">SUM(I33:I41)</f>
        <v>112.10000000000001</v>
      </c>
      <c r="J42" s="19">
        <f t="shared" ref="J42:L42" si="13">SUM(J33:J41)</f>
        <v>861.69999999999993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92.1</v>
      </c>
      <c r="H43" s="32">
        <f t="shared" ref="H43" si="15">H32+H42</f>
        <v>70.199999999999989</v>
      </c>
      <c r="I43" s="32">
        <f t="shared" ref="I43" si="16">I32+I42</f>
        <v>185</v>
      </c>
      <c r="J43" s="32">
        <f t="shared" ref="J43:L43" si="17">J32+J42</f>
        <v>1755.8999999999999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6.7</v>
      </c>
      <c r="H44" s="40">
        <v>7</v>
      </c>
      <c r="I44" s="40">
        <v>34.9</v>
      </c>
      <c r="J44" s="40">
        <v>230</v>
      </c>
      <c r="K44" s="41">
        <v>184</v>
      </c>
      <c r="L44" s="40"/>
    </row>
    <row r="45" spans="1:12" ht="15">
      <c r="A45" s="23"/>
      <c r="B45" s="15"/>
      <c r="C45" s="11"/>
      <c r="D45" s="6"/>
      <c r="E45" s="42" t="s">
        <v>63</v>
      </c>
      <c r="F45" s="43">
        <v>100</v>
      </c>
      <c r="G45" s="43">
        <v>2</v>
      </c>
      <c r="H45" s="43">
        <v>1.5</v>
      </c>
      <c r="I45" s="43">
        <v>3</v>
      </c>
      <c r="J45" s="43">
        <v>48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0.6</v>
      </c>
      <c r="H46" s="43">
        <v>0</v>
      </c>
      <c r="I46" s="43">
        <v>32</v>
      </c>
      <c r="J46" s="43">
        <v>131.9</v>
      </c>
      <c r="K46" s="44">
        <v>389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3.7</v>
      </c>
      <c r="H47" s="43">
        <v>0.3</v>
      </c>
      <c r="I47" s="43">
        <v>24.3</v>
      </c>
      <c r="J47" s="43">
        <v>114.8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</v>
      </c>
      <c r="H51" s="19">
        <f t="shared" ref="H51" si="19">SUM(H44:H50)</f>
        <v>8.8000000000000007</v>
      </c>
      <c r="I51" s="19">
        <f t="shared" ref="I51" si="20">SUM(I44:I50)</f>
        <v>94.2</v>
      </c>
      <c r="J51" s="19">
        <f t="shared" ref="J51:L51" si="21">SUM(J44:J50)</f>
        <v>524.69999999999993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14.5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6.2</v>
      </c>
      <c r="H53" s="43">
        <v>8.1999999999999993</v>
      </c>
      <c r="I53" s="43">
        <v>10.3</v>
      </c>
      <c r="J53" s="43">
        <v>141.30000000000001</v>
      </c>
      <c r="K53" s="44">
        <v>76</v>
      </c>
      <c r="L53" s="43"/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22.8</v>
      </c>
      <c r="H54" s="43">
        <v>22</v>
      </c>
      <c r="I54" s="43">
        <v>9.6</v>
      </c>
      <c r="J54" s="43">
        <v>327.5</v>
      </c>
      <c r="K54" s="44">
        <v>297</v>
      </c>
      <c r="L54" s="43"/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3.6</v>
      </c>
      <c r="H55" s="43">
        <v>5.9</v>
      </c>
      <c r="I55" s="43">
        <v>38.5</v>
      </c>
      <c r="J55" s="43">
        <v>222</v>
      </c>
      <c r="K55" s="44">
        <v>325</v>
      </c>
      <c r="L55" s="43"/>
    </row>
    <row r="56" spans="1:12" ht="1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0.1</v>
      </c>
      <c r="H56" s="43">
        <v>0.1</v>
      </c>
      <c r="I56" s="43">
        <v>25.2</v>
      </c>
      <c r="J56" s="43">
        <v>102</v>
      </c>
      <c r="K56" s="44">
        <v>344</v>
      </c>
      <c r="L56" s="43"/>
    </row>
    <row r="57" spans="1:12" ht="15">
      <c r="A57" s="23"/>
      <c r="B57" s="15"/>
      <c r="C57" s="11"/>
      <c r="D57" s="7" t="s">
        <v>31</v>
      </c>
      <c r="E57" s="42" t="s">
        <v>70</v>
      </c>
      <c r="F57" s="43">
        <v>40</v>
      </c>
      <c r="G57" s="43">
        <v>3</v>
      </c>
      <c r="H57" s="43">
        <v>0.2</v>
      </c>
      <c r="I57" s="43">
        <v>19.5</v>
      </c>
      <c r="J57" s="43">
        <v>91.9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3.3</v>
      </c>
      <c r="H58" s="43">
        <v>0.4</v>
      </c>
      <c r="I58" s="43">
        <v>21.2</v>
      </c>
      <c r="J58" s="43">
        <v>102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39.700000000000003</v>
      </c>
      <c r="H61" s="19">
        <f t="shared" ref="H61" si="23">SUM(H52:H60)</f>
        <v>36.9</v>
      </c>
      <c r="I61" s="19">
        <f t="shared" ref="I61" si="24">SUM(I52:I60)</f>
        <v>126.60000000000001</v>
      </c>
      <c r="J61" s="19">
        <f t="shared" ref="J61:L61" si="25">SUM(J52:J60)</f>
        <v>1001.1999999999999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52.7</v>
      </c>
      <c r="H62" s="32">
        <f t="shared" ref="H62" si="27">H51+H61</f>
        <v>45.7</v>
      </c>
      <c r="I62" s="32">
        <f t="shared" ref="I62" si="28">I51+I61</f>
        <v>220.8</v>
      </c>
      <c r="J62" s="32">
        <f t="shared" ref="J62:L62" si="29">J51+J61</f>
        <v>1525.8999999999999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150</v>
      </c>
      <c r="G63" s="40">
        <v>14.2</v>
      </c>
      <c r="H63" s="40">
        <v>25.6</v>
      </c>
      <c r="I63" s="40">
        <v>2.7</v>
      </c>
      <c r="J63" s="40">
        <v>297.60000000000002</v>
      </c>
      <c r="K63" s="41">
        <v>210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3.9</v>
      </c>
      <c r="H65" s="43">
        <v>3.3</v>
      </c>
      <c r="I65" s="43">
        <v>16.7</v>
      </c>
      <c r="J65" s="43">
        <v>113.2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1.5</v>
      </c>
      <c r="I66" s="43">
        <v>25.7</v>
      </c>
      <c r="J66" s="43">
        <v>131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22.799999999999997</v>
      </c>
      <c r="H70" s="19">
        <f t="shared" ref="H70" si="31">SUM(H63:H69)</f>
        <v>30.6</v>
      </c>
      <c r="I70" s="19">
        <f t="shared" ref="I70" si="32">SUM(I63:I69)</f>
        <v>53.199999999999996</v>
      </c>
      <c r="J70" s="19">
        <f t="shared" ref="J70:L70" si="33">SUM(J63:J69)</f>
        <v>584.79999999999995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1.1000000000000001</v>
      </c>
      <c r="H71" s="43">
        <v>3.6</v>
      </c>
      <c r="I71" s="43">
        <v>5.9</v>
      </c>
      <c r="J71" s="43">
        <v>59.8</v>
      </c>
      <c r="K71" s="44">
        <v>33</v>
      </c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8.1</v>
      </c>
      <c r="H72" s="43">
        <v>7.2</v>
      </c>
      <c r="I72" s="43">
        <v>16.3</v>
      </c>
      <c r="J72" s="43">
        <v>162.69999999999999</v>
      </c>
      <c r="K72" s="44">
        <v>77</v>
      </c>
      <c r="L72" s="43"/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16</v>
      </c>
      <c r="H73" s="43">
        <v>24.3</v>
      </c>
      <c r="I73" s="43">
        <v>14.1</v>
      </c>
      <c r="J73" s="43">
        <v>337.5</v>
      </c>
      <c r="K73" s="44">
        <v>289</v>
      </c>
      <c r="L73" s="43"/>
    </row>
    <row r="74" spans="1:12" ht="1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8.4</v>
      </c>
      <c r="H74" s="43">
        <v>8.1999999999999993</v>
      </c>
      <c r="I74" s="43">
        <v>38.5</v>
      </c>
      <c r="J74" s="43">
        <v>261.39999999999998</v>
      </c>
      <c r="K74" s="44">
        <v>181</v>
      </c>
      <c r="L74" s="43"/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</v>
      </c>
      <c r="H75" s="43">
        <v>0.2</v>
      </c>
      <c r="I75" s="43">
        <v>19.600000000000001</v>
      </c>
      <c r="J75" s="43">
        <v>83.4</v>
      </c>
      <c r="K75" s="44">
        <v>389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3</v>
      </c>
      <c r="H76" s="43">
        <v>0.2</v>
      </c>
      <c r="I76" s="43">
        <v>19.5</v>
      </c>
      <c r="J76" s="43">
        <v>91.9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50</v>
      </c>
      <c r="G77" s="43">
        <v>3.3</v>
      </c>
      <c r="H77" s="43">
        <v>0.4</v>
      </c>
      <c r="I77" s="43">
        <v>21.2</v>
      </c>
      <c r="J77" s="43">
        <v>102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40.9</v>
      </c>
      <c r="H80" s="19">
        <f t="shared" ref="H80" si="35">SUM(H71:H79)</f>
        <v>44.1</v>
      </c>
      <c r="I80" s="19">
        <f t="shared" ref="I80" si="36">SUM(I71:I79)</f>
        <v>135.1</v>
      </c>
      <c r="J80" s="19">
        <f t="shared" ref="J80:L80" si="37">SUM(J71:J79)</f>
        <v>1098.6999999999998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1290</v>
      </c>
      <c r="G81" s="32">
        <f t="shared" ref="G81" si="38">G70+G80</f>
        <v>63.699999999999996</v>
      </c>
      <c r="H81" s="32">
        <f t="shared" ref="H81" si="39">H70+H80</f>
        <v>74.7</v>
      </c>
      <c r="I81" s="32">
        <f t="shared" ref="I81" si="40">I70+I80</f>
        <v>188.29999999999998</v>
      </c>
      <c r="J81" s="32">
        <f t="shared" ref="J81:L81" si="41">J70+J80</f>
        <v>1683.4999999999998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150</v>
      </c>
      <c r="G82" s="40">
        <v>4.4000000000000004</v>
      </c>
      <c r="H82" s="40">
        <v>6</v>
      </c>
      <c r="I82" s="40">
        <v>24.1</v>
      </c>
      <c r="J82" s="40">
        <v>168.9</v>
      </c>
      <c r="K82" s="41">
        <v>189</v>
      </c>
      <c r="L82" s="40"/>
    </row>
    <row r="83" spans="1:12" ht="15">
      <c r="A83" s="23"/>
      <c r="B83" s="15"/>
      <c r="C83" s="11"/>
      <c r="D83" s="6"/>
      <c r="E83" s="42" t="s">
        <v>50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>
        <v>389</v>
      </c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5.9</v>
      </c>
      <c r="H84" s="43">
        <v>5.0999999999999996</v>
      </c>
      <c r="I84" s="43">
        <v>9.8000000000000007</v>
      </c>
      <c r="J84" s="43">
        <v>110.5</v>
      </c>
      <c r="K84" s="44">
        <v>385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3.7</v>
      </c>
      <c r="H85" s="43">
        <v>0.3</v>
      </c>
      <c r="I85" s="43">
        <v>24.3</v>
      </c>
      <c r="J85" s="43">
        <v>114.8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14.600000000000001</v>
      </c>
      <c r="H89" s="19">
        <f t="shared" ref="H89" si="43">SUM(H82:H88)</f>
        <v>11.4</v>
      </c>
      <c r="I89" s="19">
        <f t="shared" ref="I89" si="44">SUM(I82:I88)</f>
        <v>90.2</v>
      </c>
      <c r="J89" s="19">
        <f t="shared" ref="J89:L89" si="45">SUM(J82:J88)</f>
        <v>526.1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0.8</v>
      </c>
      <c r="H90" s="43">
        <v>3.6</v>
      </c>
      <c r="I90" s="43">
        <v>4.9000000000000004</v>
      </c>
      <c r="J90" s="43">
        <v>55.9</v>
      </c>
      <c r="K90" s="44">
        <v>67</v>
      </c>
      <c r="L90" s="43"/>
    </row>
    <row r="91" spans="1:12" ht="1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8.4</v>
      </c>
      <c r="H91" s="43">
        <v>8.6999999999999993</v>
      </c>
      <c r="I91" s="43">
        <v>11.6</v>
      </c>
      <c r="J91" s="43">
        <v>158.19999999999999</v>
      </c>
      <c r="K91" s="44">
        <v>113</v>
      </c>
      <c r="L91" s="43"/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17.100000000000001</v>
      </c>
      <c r="H92" s="43">
        <v>18</v>
      </c>
      <c r="I92" s="43">
        <v>10.1</v>
      </c>
      <c r="J92" s="43">
        <v>306.3</v>
      </c>
      <c r="K92" s="44">
        <v>261</v>
      </c>
      <c r="L92" s="43"/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3.2</v>
      </c>
      <c r="H93" s="43">
        <v>5.0999999999999996</v>
      </c>
      <c r="I93" s="43">
        <v>21.4</v>
      </c>
      <c r="J93" s="43">
        <v>143.9</v>
      </c>
      <c r="K93" s="44">
        <v>335</v>
      </c>
      <c r="L93" s="43"/>
    </row>
    <row r="94" spans="1:12" ht="1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</v>
      </c>
      <c r="H94" s="43">
        <v>0</v>
      </c>
      <c r="I94" s="43">
        <v>23.3</v>
      </c>
      <c r="J94" s="43">
        <v>92.9</v>
      </c>
      <c r="K94" s="44">
        <v>401</v>
      </c>
      <c r="L94" s="43"/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3</v>
      </c>
      <c r="H95" s="43">
        <v>0.2</v>
      </c>
      <c r="I95" s="43">
        <v>19.5</v>
      </c>
      <c r="J95" s="43">
        <v>91.9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3.3</v>
      </c>
      <c r="H96" s="43">
        <v>0.4</v>
      </c>
      <c r="I96" s="43">
        <v>21.2</v>
      </c>
      <c r="J96" s="43">
        <v>102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35.799999999999997</v>
      </c>
      <c r="H99" s="19">
        <f t="shared" ref="H99" si="47">SUM(H90:H98)</f>
        <v>36</v>
      </c>
      <c r="I99" s="19">
        <f t="shared" ref="I99" si="48">SUM(I90:I98)</f>
        <v>112</v>
      </c>
      <c r="J99" s="19">
        <f t="shared" ref="J99:L99" si="49">SUM(J90:J98)</f>
        <v>951.09999999999991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1390</v>
      </c>
      <c r="G100" s="32">
        <f t="shared" ref="G100" si="50">G89+G99</f>
        <v>50.4</v>
      </c>
      <c r="H100" s="32">
        <f t="shared" ref="H100" si="51">H89+H99</f>
        <v>47.4</v>
      </c>
      <c r="I100" s="32">
        <f t="shared" ref="I100" si="52">I89+I99</f>
        <v>202.2</v>
      </c>
      <c r="J100" s="32">
        <f t="shared" ref="J100:L100" si="53">J89+J99</f>
        <v>1477.1999999999998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6.2</v>
      </c>
      <c r="H101" s="40">
        <v>10</v>
      </c>
      <c r="I101" s="40">
        <v>26.7</v>
      </c>
      <c r="J101" s="40">
        <v>222.9</v>
      </c>
      <c r="K101" s="41">
        <v>190</v>
      </c>
      <c r="L101" s="40"/>
    </row>
    <row r="102" spans="1:12" ht="15">
      <c r="A102" s="23"/>
      <c r="B102" s="15"/>
      <c r="C102" s="11"/>
      <c r="D102" s="6"/>
      <c r="E102" s="42" t="s">
        <v>85</v>
      </c>
      <c r="F102" s="43">
        <v>100</v>
      </c>
      <c r="G102" s="43">
        <v>10.5</v>
      </c>
      <c r="H102" s="43">
        <v>14.5</v>
      </c>
      <c r="I102" s="43">
        <v>31.7</v>
      </c>
      <c r="J102" s="43">
        <v>300.10000000000002</v>
      </c>
      <c r="K102" s="44">
        <v>6</v>
      </c>
      <c r="L102" s="43"/>
    </row>
    <row r="103" spans="1:12" ht="1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3.2</v>
      </c>
      <c r="H103" s="43">
        <v>2.4</v>
      </c>
      <c r="I103" s="43">
        <v>16.3</v>
      </c>
      <c r="J103" s="43">
        <v>100.3</v>
      </c>
      <c r="K103" s="44">
        <v>378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19.899999999999999</v>
      </c>
      <c r="H108" s="19">
        <f t="shared" si="54"/>
        <v>26.9</v>
      </c>
      <c r="I108" s="19">
        <f t="shared" si="54"/>
        <v>74.7</v>
      </c>
      <c r="J108" s="19">
        <f t="shared" si="54"/>
        <v>623.29999999999995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60</v>
      </c>
      <c r="G109" s="43">
        <v>0.5</v>
      </c>
      <c r="H109" s="43">
        <v>3.6</v>
      </c>
      <c r="I109" s="43">
        <v>1.4</v>
      </c>
      <c r="J109" s="43">
        <v>39.200000000000003</v>
      </c>
      <c r="K109" s="44">
        <v>20</v>
      </c>
      <c r="L109" s="43"/>
    </row>
    <row r="110" spans="1:12" ht="1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6.2</v>
      </c>
      <c r="H110" s="43">
        <v>8.1999999999999993</v>
      </c>
      <c r="I110" s="43">
        <v>7.1</v>
      </c>
      <c r="J110" s="43">
        <v>129.19999999999999</v>
      </c>
      <c r="K110" s="44">
        <v>84</v>
      </c>
      <c r="L110" s="43"/>
    </row>
    <row r="111" spans="1:12" ht="1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11.4</v>
      </c>
      <c r="H111" s="43">
        <v>21.3</v>
      </c>
      <c r="I111" s="43">
        <v>11.6</v>
      </c>
      <c r="J111" s="43">
        <v>282.10000000000002</v>
      </c>
      <c r="K111" s="44">
        <v>157</v>
      </c>
      <c r="L111" s="43"/>
    </row>
    <row r="112" spans="1:12" ht="1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3.1</v>
      </c>
      <c r="H112" s="43">
        <v>7.7</v>
      </c>
      <c r="I112" s="43">
        <v>22.6</v>
      </c>
      <c r="J112" s="43">
        <v>177.1</v>
      </c>
      <c r="K112" s="44">
        <v>145</v>
      </c>
      <c r="L112" s="43"/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0.4</v>
      </c>
      <c r="H113" s="43">
        <v>0</v>
      </c>
      <c r="I113" s="43">
        <v>11.6</v>
      </c>
      <c r="J113" s="43">
        <v>47.9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43">
        <v>3</v>
      </c>
      <c r="H114" s="43">
        <v>0.2</v>
      </c>
      <c r="I114" s="43">
        <v>19.5</v>
      </c>
      <c r="J114" s="43">
        <v>91.9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3.3</v>
      </c>
      <c r="H115" s="43">
        <v>0.4</v>
      </c>
      <c r="I115" s="43">
        <v>21.2</v>
      </c>
      <c r="J115" s="43">
        <v>102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27.900000000000002</v>
      </c>
      <c r="H118" s="19">
        <f t="shared" si="56"/>
        <v>41.400000000000006</v>
      </c>
      <c r="I118" s="19">
        <f t="shared" si="56"/>
        <v>95.000000000000014</v>
      </c>
      <c r="J118" s="19">
        <f t="shared" si="56"/>
        <v>869.4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1290</v>
      </c>
      <c r="G119" s="32">
        <f t="shared" ref="G119" si="58">G108+G118</f>
        <v>47.8</v>
      </c>
      <c r="H119" s="32">
        <f t="shared" ref="H119" si="59">H108+H118</f>
        <v>68.300000000000011</v>
      </c>
      <c r="I119" s="32">
        <f t="shared" ref="I119" si="60">I108+I118</f>
        <v>169.70000000000002</v>
      </c>
      <c r="J119" s="32">
        <f t="shared" ref="J119:L119" si="61">J108+J118</f>
        <v>1492.6999999999998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150</v>
      </c>
      <c r="G120" s="40">
        <v>9</v>
      </c>
      <c r="H120" s="40">
        <v>10.6</v>
      </c>
      <c r="I120" s="40">
        <v>36</v>
      </c>
      <c r="J120" s="40">
        <v>276</v>
      </c>
      <c r="K120" s="41">
        <v>204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92</v>
      </c>
      <c r="F122" s="43">
        <v>200</v>
      </c>
      <c r="G122" s="43">
        <v>0.1</v>
      </c>
      <c r="H122" s="43">
        <v>0</v>
      </c>
      <c r="I122" s="43">
        <v>11</v>
      </c>
      <c r="J122" s="43">
        <v>45.5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93</v>
      </c>
      <c r="F123" s="43">
        <v>50</v>
      </c>
      <c r="G123" s="43">
        <v>3.7</v>
      </c>
      <c r="H123" s="43">
        <v>0.3</v>
      </c>
      <c r="I123" s="43">
        <v>24.3</v>
      </c>
      <c r="J123" s="43">
        <v>114.8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94</v>
      </c>
      <c r="F124" s="43">
        <v>100</v>
      </c>
      <c r="G124" s="43">
        <v>0.7</v>
      </c>
      <c r="H124" s="43">
        <v>0.2</v>
      </c>
      <c r="I124" s="43">
        <v>6.6</v>
      </c>
      <c r="J124" s="43">
        <v>33.5</v>
      </c>
      <c r="K124" s="44">
        <v>341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13.5</v>
      </c>
      <c r="H127" s="19">
        <f t="shared" si="62"/>
        <v>11.1</v>
      </c>
      <c r="I127" s="19">
        <f t="shared" si="62"/>
        <v>77.899999999999991</v>
      </c>
      <c r="J127" s="19">
        <f t="shared" si="62"/>
        <v>469.8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1.5</v>
      </c>
      <c r="H128" s="43">
        <v>4.4000000000000004</v>
      </c>
      <c r="I128" s="43">
        <v>4.4000000000000004</v>
      </c>
      <c r="J128" s="43">
        <v>63.8</v>
      </c>
      <c r="K128" s="44">
        <v>34</v>
      </c>
      <c r="L128" s="43"/>
    </row>
    <row r="129" spans="1:12" ht="1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9.1999999999999993</v>
      </c>
      <c r="H129" s="43">
        <v>7.7</v>
      </c>
      <c r="I129" s="43">
        <v>15.1</v>
      </c>
      <c r="J129" s="43">
        <v>164.7</v>
      </c>
      <c r="K129" s="44">
        <v>99</v>
      </c>
      <c r="L129" s="43"/>
    </row>
    <row r="130" spans="1:12" ht="1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12.9</v>
      </c>
      <c r="H130" s="43">
        <v>31.1</v>
      </c>
      <c r="I130" s="43">
        <v>3.1</v>
      </c>
      <c r="J130" s="43">
        <v>345.6</v>
      </c>
      <c r="K130" s="44">
        <v>246</v>
      </c>
      <c r="L130" s="43"/>
    </row>
    <row r="131" spans="1:12" ht="1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3.6</v>
      </c>
      <c r="H131" s="43">
        <v>5.9</v>
      </c>
      <c r="I131" s="43">
        <v>38.5</v>
      </c>
      <c r="J131" s="43">
        <v>222</v>
      </c>
      <c r="K131" s="44">
        <v>325</v>
      </c>
      <c r="L131" s="43"/>
    </row>
    <row r="132" spans="1:12" ht="1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1</v>
      </c>
      <c r="H132" s="43">
        <v>0.2</v>
      </c>
      <c r="I132" s="43">
        <v>19.600000000000001</v>
      </c>
      <c r="J132" s="43">
        <v>83.4</v>
      </c>
      <c r="K132" s="44">
        <v>389</v>
      </c>
      <c r="L132" s="43"/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3</v>
      </c>
      <c r="H133" s="43">
        <v>0.2</v>
      </c>
      <c r="I133" s="43">
        <v>19.5</v>
      </c>
      <c r="J133" s="43">
        <v>91.9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50</v>
      </c>
      <c r="G134" s="43">
        <v>3.3</v>
      </c>
      <c r="H134" s="43">
        <v>0.4</v>
      </c>
      <c r="I134" s="43">
        <v>21.2</v>
      </c>
      <c r="J134" s="43">
        <v>102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34.5</v>
      </c>
      <c r="H137" s="19">
        <f t="shared" si="64"/>
        <v>49.900000000000006</v>
      </c>
      <c r="I137" s="19">
        <f t="shared" si="64"/>
        <v>121.4</v>
      </c>
      <c r="J137" s="19">
        <f t="shared" si="64"/>
        <v>1073.4000000000001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1290</v>
      </c>
      <c r="G138" s="32">
        <f t="shared" ref="G138" si="66">G127+G137</f>
        <v>48</v>
      </c>
      <c r="H138" s="32">
        <f t="shared" ref="H138" si="67">H127+H137</f>
        <v>61.000000000000007</v>
      </c>
      <c r="I138" s="32">
        <f t="shared" ref="I138" si="68">I127+I137</f>
        <v>199.3</v>
      </c>
      <c r="J138" s="32">
        <f t="shared" ref="J138:L138" si="69">J127+J137</f>
        <v>1543.2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150</v>
      </c>
      <c r="G139" s="40">
        <v>20.8</v>
      </c>
      <c r="H139" s="40">
        <v>14.5</v>
      </c>
      <c r="I139" s="40">
        <v>33</v>
      </c>
      <c r="J139" s="40">
        <v>348</v>
      </c>
      <c r="K139" s="41">
        <v>208</v>
      </c>
      <c r="L139" s="40"/>
    </row>
    <row r="140" spans="1:12" ht="15">
      <c r="A140" s="23"/>
      <c r="B140" s="15"/>
      <c r="C140" s="11"/>
      <c r="D140" s="6"/>
      <c r="E140" s="42" t="s">
        <v>100</v>
      </c>
      <c r="F140" s="43">
        <v>60</v>
      </c>
      <c r="G140" s="43">
        <v>3.9</v>
      </c>
      <c r="H140" s="43">
        <v>9.8000000000000007</v>
      </c>
      <c r="I140" s="43">
        <v>25.8</v>
      </c>
      <c r="J140" s="43">
        <v>205.8</v>
      </c>
      <c r="K140" s="44">
        <v>1</v>
      </c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3.4</v>
      </c>
      <c r="H141" s="43">
        <v>2.4</v>
      </c>
      <c r="I141" s="43">
        <v>18.600000000000001</v>
      </c>
      <c r="J141" s="43">
        <v>110.3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28.499999999999996</v>
      </c>
      <c r="H146" s="19">
        <f t="shared" si="70"/>
        <v>27.099999999999998</v>
      </c>
      <c r="I146" s="19">
        <f t="shared" si="70"/>
        <v>87.2</v>
      </c>
      <c r="J146" s="19">
        <f t="shared" si="70"/>
        <v>711.09999999999991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1</v>
      </c>
      <c r="H147" s="43">
        <v>2.9</v>
      </c>
      <c r="I147" s="43">
        <v>5.7</v>
      </c>
      <c r="J147" s="43">
        <v>53.8</v>
      </c>
      <c r="K147" s="44">
        <v>45</v>
      </c>
      <c r="L147" s="43"/>
    </row>
    <row r="148" spans="1:12" ht="1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9.1</v>
      </c>
      <c r="H148" s="43">
        <v>3.9</v>
      </c>
      <c r="I148" s="43">
        <v>14.5</v>
      </c>
      <c r="J148" s="43">
        <v>129.80000000000001</v>
      </c>
      <c r="K148" s="44">
        <v>125</v>
      </c>
      <c r="L148" s="43"/>
    </row>
    <row r="149" spans="1:12" ht="1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13.1</v>
      </c>
      <c r="H149" s="43">
        <v>23.6</v>
      </c>
      <c r="I149" s="43">
        <v>12</v>
      </c>
      <c r="J149" s="43">
        <v>312.5</v>
      </c>
      <c r="K149" s="44">
        <v>159</v>
      </c>
      <c r="L149" s="43"/>
    </row>
    <row r="150" spans="1:12" ht="1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2.7</v>
      </c>
      <c r="H150" s="43">
        <v>7</v>
      </c>
      <c r="I150" s="43">
        <v>15</v>
      </c>
      <c r="J150" s="43">
        <v>136</v>
      </c>
      <c r="K150" s="44">
        <v>351</v>
      </c>
      <c r="L150" s="43"/>
    </row>
    <row r="151" spans="1:12" ht="1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0</v>
      </c>
      <c r="H151" s="43">
        <v>0</v>
      </c>
      <c r="I151" s="43">
        <v>15.5</v>
      </c>
      <c r="J151" s="43">
        <v>61.9</v>
      </c>
      <c r="K151" s="44">
        <v>349</v>
      </c>
      <c r="L151" s="43"/>
    </row>
    <row r="152" spans="1:12" ht="15">
      <c r="A152" s="23"/>
      <c r="B152" s="15"/>
      <c r="C152" s="11"/>
      <c r="D152" s="7" t="s">
        <v>31</v>
      </c>
      <c r="E152" s="42" t="s">
        <v>107</v>
      </c>
      <c r="F152" s="43">
        <v>40</v>
      </c>
      <c r="G152" s="43">
        <v>3</v>
      </c>
      <c r="H152" s="43">
        <v>0.2</v>
      </c>
      <c r="I152" s="43">
        <v>19.5</v>
      </c>
      <c r="J152" s="43">
        <v>91.9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50</v>
      </c>
      <c r="G153" s="43">
        <v>3.3</v>
      </c>
      <c r="H153" s="43">
        <v>0.4</v>
      </c>
      <c r="I153" s="43">
        <v>21.2</v>
      </c>
      <c r="J153" s="43">
        <v>102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32.199999999999996</v>
      </c>
      <c r="H156" s="19">
        <f t="shared" si="72"/>
        <v>38.000000000000007</v>
      </c>
      <c r="I156" s="19">
        <f t="shared" si="72"/>
        <v>103.4</v>
      </c>
      <c r="J156" s="19">
        <f t="shared" si="72"/>
        <v>887.9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1300</v>
      </c>
      <c r="G157" s="32">
        <f t="shared" ref="G157" si="74">G146+G156</f>
        <v>60.699999999999989</v>
      </c>
      <c r="H157" s="32">
        <f t="shared" ref="H157" si="75">H146+H156</f>
        <v>65.100000000000009</v>
      </c>
      <c r="I157" s="32">
        <f t="shared" ref="I157" si="76">I146+I156</f>
        <v>190.60000000000002</v>
      </c>
      <c r="J157" s="32">
        <f t="shared" ref="J157:L157" si="77">J146+J156</f>
        <v>1599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108</v>
      </c>
      <c r="F158" s="40">
        <v>150</v>
      </c>
      <c r="G158" s="40">
        <v>3.8</v>
      </c>
      <c r="H158" s="40">
        <v>11.3</v>
      </c>
      <c r="I158" s="40">
        <v>51.2</v>
      </c>
      <c r="J158" s="40">
        <v>322.89999999999998</v>
      </c>
      <c r="K158" s="41">
        <v>266</v>
      </c>
      <c r="L158" s="40"/>
    </row>
    <row r="159" spans="1:12" ht="15">
      <c r="A159" s="23"/>
      <c r="B159" s="15"/>
      <c r="C159" s="11"/>
      <c r="D159" s="6"/>
      <c r="E159" s="42" t="s">
        <v>109</v>
      </c>
      <c r="F159" s="43">
        <v>40</v>
      </c>
      <c r="G159" s="43">
        <v>4.9000000000000004</v>
      </c>
      <c r="H159" s="43">
        <v>4.5</v>
      </c>
      <c r="I159" s="43">
        <v>0.3</v>
      </c>
      <c r="J159" s="43">
        <v>61.3</v>
      </c>
      <c r="K159" s="44">
        <v>209</v>
      </c>
      <c r="L159" s="43"/>
    </row>
    <row r="160" spans="1:12" ht="15">
      <c r="A160" s="23"/>
      <c r="B160" s="15"/>
      <c r="C160" s="11"/>
      <c r="D160" s="7" t="s">
        <v>22</v>
      </c>
      <c r="E160" s="42" t="s">
        <v>110</v>
      </c>
      <c r="F160" s="43">
        <v>200</v>
      </c>
      <c r="G160" s="43">
        <v>5.9</v>
      </c>
      <c r="H160" s="43">
        <v>5.0999999999999996</v>
      </c>
      <c r="I160" s="43">
        <v>9.8000000000000007</v>
      </c>
      <c r="J160" s="43">
        <v>110.5</v>
      </c>
      <c r="K160" s="44">
        <v>385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3.7</v>
      </c>
      <c r="H161" s="43">
        <v>0.3</v>
      </c>
      <c r="I161" s="43">
        <v>24.3</v>
      </c>
      <c r="J161" s="43">
        <v>114.8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111</v>
      </c>
      <c r="F163" s="43">
        <v>60</v>
      </c>
      <c r="G163" s="43">
        <v>4.5</v>
      </c>
      <c r="H163" s="43">
        <v>5.9</v>
      </c>
      <c r="I163" s="43">
        <v>44.6</v>
      </c>
      <c r="J163" s="43">
        <v>250.2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</v>
      </c>
      <c r="H165" s="19">
        <f t="shared" si="78"/>
        <v>27.1</v>
      </c>
      <c r="I165" s="19">
        <f t="shared" si="78"/>
        <v>130.19999999999999</v>
      </c>
      <c r="J165" s="19">
        <f t="shared" si="78"/>
        <v>859.7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0.8</v>
      </c>
      <c r="H166" s="43">
        <v>3</v>
      </c>
      <c r="I166" s="43">
        <v>5.0999999999999996</v>
      </c>
      <c r="J166" s="43">
        <v>51.6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113</v>
      </c>
      <c r="F167" s="43">
        <v>200</v>
      </c>
      <c r="G167" s="43">
        <v>5.7</v>
      </c>
      <c r="H167" s="43">
        <v>7.4</v>
      </c>
      <c r="I167" s="43">
        <v>13.7</v>
      </c>
      <c r="J167" s="43">
        <v>147.6</v>
      </c>
      <c r="K167" s="44">
        <v>91</v>
      </c>
      <c r="L167" s="43"/>
    </row>
    <row r="168" spans="1:12" ht="1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18.5</v>
      </c>
      <c r="H168" s="43">
        <v>5.4</v>
      </c>
      <c r="I168" s="43">
        <v>5.3</v>
      </c>
      <c r="J168" s="43">
        <v>143.30000000000001</v>
      </c>
      <c r="K168" s="44">
        <v>256</v>
      </c>
      <c r="L168" s="43"/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8.4</v>
      </c>
      <c r="H169" s="43">
        <v>8.1999999999999993</v>
      </c>
      <c r="I169" s="43">
        <v>38.5</v>
      </c>
      <c r="J169" s="43">
        <v>261.39999999999998</v>
      </c>
      <c r="K169" s="44">
        <v>181</v>
      </c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20.2</v>
      </c>
      <c r="J170" s="43">
        <v>86</v>
      </c>
      <c r="K170" s="44">
        <v>442</v>
      </c>
      <c r="L170" s="43"/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43">
        <v>3</v>
      </c>
      <c r="H171" s="43">
        <v>0.2</v>
      </c>
      <c r="I171" s="43">
        <v>19.5</v>
      </c>
      <c r="J171" s="43">
        <v>91.9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50</v>
      </c>
      <c r="G172" s="43">
        <v>3.3</v>
      </c>
      <c r="H172" s="43">
        <v>0.4</v>
      </c>
      <c r="I172" s="43">
        <v>21.2</v>
      </c>
      <c r="J172" s="43">
        <v>102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40.699999999999996</v>
      </c>
      <c r="H175" s="19">
        <f t="shared" si="80"/>
        <v>24.799999999999997</v>
      </c>
      <c r="I175" s="19">
        <f t="shared" si="80"/>
        <v>123.5</v>
      </c>
      <c r="J175" s="19">
        <f t="shared" si="80"/>
        <v>883.8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1290</v>
      </c>
      <c r="G176" s="32">
        <f t="shared" ref="G176" si="82">G165+G175</f>
        <v>63.5</v>
      </c>
      <c r="H176" s="32">
        <f t="shared" ref="H176" si="83">H165+H175</f>
        <v>51.9</v>
      </c>
      <c r="I176" s="32">
        <f t="shared" ref="I176" si="84">I165+I175</f>
        <v>253.7</v>
      </c>
      <c r="J176" s="32">
        <f t="shared" ref="J176:L176" si="85">J165+J175</f>
        <v>1743.5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150</v>
      </c>
      <c r="G177" s="40">
        <v>6.2</v>
      </c>
      <c r="H177" s="40">
        <v>6.2</v>
      </c>
      <c r="I177" s="40">
        <v>30</v>
      </c>
      <c r="J177" s="40">
        <v>200.3</v>
      </c>
      <c r="K177" s="41">
        <v>184</v>
      </c>
      <c r="L177" s="40"/>
    </row>
    <row r="178" spans="1:12" ht="15">
      <c r="A178" s="23"/>
      <c r="B178" s="15"/>
      <c r="C178" s="11"/>
      <c r="D178" s="6"/>
      <c r="E178" s="42" t="s">
        <v>116</v>
      </c>
      <c r="F178" s="43">
        <v>100</v>
      </c>
      <c r="G178" s="43">
        <v>17.5</v>
      </c>
      <c r="H178" s="43">
        <v>8.4</v>
      </c>
      <c r="I178" s="43">
        <v>54.9</v>
      </c>
      <c r="J178" s="43">
        <v>366.1</v>
      </c>
      <c r="K178" s="44">
        <v>440</v>
      </c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0.6</v>
      </c>
      <c r="H179" s="43">
        <v>0</v>
      </c>
      <c r="I179" s="43">
        <v>32</v>
      </c>
      <c r="J179" s="43">
        <v>131.9</v>
      </c>
      <c r="K179" s="44">
        <v>389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3.7</v>
      </c>
      <c r="H180" s="43">
        <v>0.3</v>
      </c>
      <c r="I180" s="43">
        <v>24.3</v>
      </c>
      <c r="J180" s="43">
        <v>114.8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</v>
      </c>
      <c r="H184" s="19">
        <f t="shared" si="86"/>
        <v>14.900000000000002</v>
      </c>
      <c r="I184" s="19">
        <f t="shared" si="86"/>
        <v>141.20000000000002</v>
      </c>
      <c r="J184" s="19">
        <f t="shared" si="86"/>
        <v>813.1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117</v>
      </c>
      <c r="F185" s="43">
        <v>60</v>
      </c>
      <c r="G185" s="43">
        <v>0.6</v>
      </c>
      <c r="H185" s="43">
        <v>3.6</v>
      </c>
      <c r="I185" s="43">
        <v>2.2000000000000002</v>
      </c>
      <c r="J185" s="43">
        <v>43.8</v>
      </c>
      <c r="K185" s="44">
        <v>24</v>
      </c>
      <c r="L185" s="43"/>
    </row>
    <row r="186" spans="1:12" ht="15">
      <c r="A186" s="23"/>
      <c r="B186" s="15"/>
      <c r="C186" s="11"/>
      <c r="D186" s="7" t="s">
        <v>27</v>
      </c>
      <c r="E186" s="42" t="s">
        <v>118</v>
      </c>
      <c r="F186" s="43">
        <v>200</v>
      </c>
      <c r="G186" s="43">
        <v>7.2</v>
      </c>
      <c r="H186" s="43">
        <v>2.6</v>
      </c>
      <c r="I186" s="43">
        <v>13.1</v>
      </c>
      <c r="J186" s="43">
        <v>105.5</v>
      </c>
      <c r="K186" s="44">
        <v>87</v>
      </c>
      <c r="L186" s="43"/>
    </row>
    <row r="187" spans="1:12" ht="15">
      <c r="A187" s="23"/>
      <c r="B187" s="15"/>
      <c r="C187" s="11"/>
      <c r="D187" s="7" t="s">
        <v>28</v>
      </c>
      <c r="E187" s="42" t="s">
        <v>119</v>
      </c>
      <c r="F187" s="43">
        <v>90</v>
      </c>
      <c r="G187" s="43">
        <v>16.3</v>
      </c>
      <c r="H187" s="43">
        <v>12.2</v>
      </c>
      <c r="I187" s="43">
        <v>4.5</v>
      </c>
      <c r="J187" s="43">
        <v>211.4</v>
      </c>
      <c r="K187" s="44">
        <v>255</v>
      </c>
      <c r="L187" s="43"/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</v>
      </c>
      <c r="H188" s="43">
        <v>5.0999999999999996</v>
      </c>
      <c r="I188" s="43">
        <v>21.4</v>
      </c>
      <c r="J188" s="43">
        <v>143.9</v>
      </c>
      <c r="K188" s="44">
        <v>335</v>
      </c>
      <c r="L188" s="43"/>
    </row>
    <row r="189" spans="1:12" ht="15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5.4</v>
      </c>
      <c r="H189" s="43">
        <v>4.9000000000000004</v>
      </c>
      <c r="I189" s="43">
        <v>8.6999999999999993</v>
      </c>
      <c r="J189" s="43">
        <v>109.6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43">
        <v>3</v>
      </c>
      <c r="H190" s="43">
        <v>0.2</v>
      </c>
      <c r="I190" s="43">
        <v>19.5</v>
      </c>
      <c r="J190" s="43">
        <v>91.9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43">
        <v>3.3</v>
      </c>
      <c r="H191" s="43">
        <v>0.4</v>
      </c>
      <c r="I191" s="43">
        <v>21.2</v>
      </c>
      <c r="J191" s="43">
        <v>102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39</v>
      </c>
      <c r="H194" s="19">
        <f t="shared" si="88"/>
        <v>28.999999999999996</v>
      </c>
      <c r="I194" s="19">
        <f t="shared" si="88"/>
        <v>90.600000000000009</v>
      </c>
      <c r="J194" s="19">
        <f t="shared" si="88"/>
        <v>808.1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1290</v>
      </c>
      <c r="G195" s="32">
        <f t="shared" ref="G195" si="90">G184+G194</f>
        <v>67</v>
      </c>
      <c r="H195" s="32">
        <f t="shared" ref="H195" si="91">H184+H194</f>
        <v>43.9</v>
      </c>
      <c r="I195" s="32">
        <f t="shared" ref="I195" si="92">I184+I194</f>
        <v>231.8</v>
      </c>
      <c r="J195" s="32">
        <f t="shared" ref="J195:L195" si="93">J184+J194</f>
        <v>1621.2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60.509999999999991</v>
      </c>
      <c r="H196" s="34">
        <f t="shared" si="94"/>
        <v>57.89</v>
      </c>
      <c r="I196" s="34">
        <f t="shared" si="94"/>
        <v>208.69</v>
      </c>
      <c r="J196" s="34">
        <f t="shared" si="94"/>
        <v>1612.0400000000002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2023-10-17T10:46:20Z</dcterms:modified>
</cp:coreProperties>
</file>